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martdubai-my.sharepoint.com/personal/mayss_alkarad_digitaldubai_ae/Documents/Desktop/FI reports 2022/"/>
    </mc:Choice>
  </mc:AlternateContent>
  <xr:revisionPtr revIDLastSave="0" documentId="8_{00AC24A0-7088-41EC-B08C-019A614FF75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DI" sheetId="3" r:id="rId1"/>
  </sheets>
  <definedNames>
    <definedName name="_xlnm.Print_Area" localSheetId="0">FDI!$B$1:$I$30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E23" i="3" l="1"/>
  <c r="E24" i="3" s="1"/>
  <c r="H20" i="3"/>
  <c r="H18" i="3"/>
  <c r="H14" i="3"/>
  <c r="H13" i="3"/>
  <c r="H12" i="3"/>
  <c r="H11" i="3"/>
  <c r="H10" i="3"/>
  <c r="H9" i="3"/>
  <c r="H19" i="3"/>
  <c r="H17" i="3"/>
  <c r="H16" i="3"/>
  <c r="H15" i="3"/>
  <c r="H8" i="3"/>
  <c r="C24" i="3"/>
  <c r="D24" i="3" s="1"/>
  <c r="H21" i="3"/>
  <c r="H22" i="3"/>
  <c r="H23" i="3" l="1"/>
  <c r="D13" i="3"/>
  <c r="D18" i="3"/>
  <c r="D21" i="3"/>
  <c r="D16" i="3"/>
  <c r="D14" i="3"/>
  <c r="H24" i="3"/>
  <c r="D12" i="3"/>
  <c r="D23" i="3"/>
  <c r="D22" i="3"/>
  <c r="D20" i="3"/>
  <c r="D11" i="3"/>
  <c r="D17" i="3"/>
  <c r="D9" i="3"/>
  <c r="D8" i="3"/>
  <c r="D15" i="3"/>
  <c r="D19" i="3"/>
  <c r="D10" i="3"/>
  <c r="G24" i="3" l="1"/>
  <c r="G8" i="3"/>
  <c r="G14" i="3"/>
  <c r="G13" i="3"/>
  <c r="G22" i="3"/>
  <c r="G16" i="3"/>
  <c r="G9" i="3"/>
  <c r="G15" i="3"/>
  <c r="G17" i="3"/>
  <c r="G19" i="3"/>
  <c r="G21" i="3"/>
  <c r="G11" i="3"/>
  <c r="G18" i="3"/>
  <c r="G12" i="3"/>
  <c r="G10" i="3"/>
  <c r="G23" i="3"/>
  <c r="G20" i="3"/>
</calcChain>
</file>

<file path=xl/sharedStrings.xml><?xml version="1.0" encoding="utf-8"?>
<sst xmlns="http://schemas.openxmlformats.org/spreadsheetml/2006/main" count="49" uniqueCount="46">
  <si>
    <t>إجمالي رصيد الأستثمار الأجنبي المباشر حسب النشاط الاقتصادي</t>
  </si>
  <si>
    <t>Total Stock of  Foreign Direct  Investment by Economic Activity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</si>
  <si>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</si>
  <si>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</si>
  <si>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</si>
  <si>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</si>
  <si>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</si>
  <si>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</si>
  <si>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</si>
  <si>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</si>
  <si>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</si>
  <si>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</si>
  <si>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</si>
  <si>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</si>
  <si>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</si>
  <si>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</si>
  <si>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</si>
  <si>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</si>
  <si>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والتجزئة، وإصلاح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</si>
  <si>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</si>
  <si>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</si>
  <si>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</si>
  <si>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</si>
  <si>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</si>
  <si>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</si>
  <si>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</si>
  <si>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</si>
  <si>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</si>
  <si>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</si>
  <si>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</si>
  <si>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</si>
  <si>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</si>
  <si>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</si>
  <si>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</si>
  <si>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التعليم</t>
  </si>
  <si>
    <t>Education</t>
  </si>
  <si>
    <t>أنشطة صحة الإنسان والعمل الاجتماعي</t>
  </si>
  <si>
    <t>Human health and social work activities</t>
  </si>
  <si>
    <t xml:space="preserve"> الاجمالي </t>
  </si>
  <si>
    <t>Total</t>
  </si>
  <si>
    <t xml:space="preserve">المصدر : مؤسسة دبي للبيانات و الإحصاء - مسح الاستثمار الأجنبي </t>
  </si>
  <si>
    <t xml:space="preserve">Source: Dubai data and statistic Establishment - Foreign Investment Survey </t>
  </si>
  <si>
    <t>The difference between investment stocks does not represent foreign investment flows.</t>
  </si>
  <si>
    <t>الفرق بين أرصدة الاستثمار لا يمثل التدفقات الاستثمارية الأجنبية</t>
  </si>
  <si>
    <t>الأنشطة  الأخرى</t>
  </si>
  <si>
    <t xml:space="preserve"> Other 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</si>
</sst>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5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b/>
      <sz val="12"/>
      <color theme="0"/>
      <name val="Dubai"/>
      <family val="2"/>
    </font>
    <font>
      <b/>
      <sz val="10"/>
      <color theme="0"/>
      <name val="Dubai"/>
      <family val="2"/>
    </font>
    <font>
      <b/>
      <sz val="10"/>
      <color rgb="FF0070C0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dotted">
        <color indexed="55"/>
      </bottom>
      <diagonal/>
    </border>
    <border>
      <left/>
      <right style="hair">
        <color indexed="55"/>
      </right>
      <top/>
      <bottom style="dotted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/>
      <right/>
      <top/>
      <bottom style="dotted">
        <color indexed="55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readingOrder="1"/>
    </xf>
    <xf numFmtId="0" fontId="10" fillId="2" borderId="0" xfId="0" applyFont="1" applyFill="1" applyAlignment="1">
      <alignment vertical="center"/>
    </xf>
    <xf numFmtId="3" fontId="1" fillId="2" borderId="0" xfId="0" applyNumberFormat="1" applyFont="1" applyFill="1"/>
    <xf numFmtId="0" fontId="6" fillId="0" borderId="3" xfId="0" applyFont="1" applyBorder="1" applyAlignment="1">
      <alignment vertical="center" wrapText="1"/>
    </xf>
    <xf numFmtId="2" fontId="12" fillId="4" borderId="0" xfId="0" applyNumberFormat="1" applyFont="1" applyFill="1" applyAlignment="1">
      <alignment horizontal="right" vertical="center"/>
    </xf>
    <xf numFmtId="2" fontId="12" fillId="4" borderId="0" xfId="0" applyNumberFormat="1" applyFont="1" applyFill="1" applyAlignment="1">
      <alignment horizontal="center" vertical="center"/>
    </xf>
    <xf numFmtId="0" fontId="3" fillId="2" borderId="0" xfId="3" applyFont="1" applyFill="1" applyAlignment="1">
      <alignment horizontal="left"/>
    </xf>
    <xf numFmtId="2" fontId="13" fillId="4" borderId="7" xfId="0" applyNumberFormat="1" applyFont="1" applyFill="1" applyBorder="1" applyAlignment="1">
      <alignment horizontal="center" vertical="center" wrapText="1"/>
    </xf>
    <xf numFmtId="0" fontId="11" fillId="5" borderId="8" xfId="3" applyFont="1" applyFill="1" applyBorder="1" applyAlignment="1">
      <alignment vertical="center" wrapText="1"/>
    </xf>
    <xf numFmtId="3" fontId="5" fillId="5" borderId="9" xfId="2" applyNumberFormat="1" applyFont="1" applyFill="1" applyBorder="1" applyAlignment="1">
      <alignment horizontal="center" vertical="center"/>
    </xf>
    <xf numFmtId="164" fontId="5" fillId="5" borderId="9" xfId="2" applyNumberFormat="1" applyFont="1" applyFill="1" applyBorder="1" applyAlignment="1">
      <alignment horizontal="center" vertical="center"/>
    </xf>
    <xf numFmtId="0" fontId="11" fillId="5" borderId="10" xfId="3" applyFont="1" applyFill="1" applyBorder="1" applyAlignment="1">
      <alignment vertical="center" wrapText="1"/>
    </xf>
    <xf numFmtId="0" fontId="14" fillId="2" borderId="0" xfId="0" applyFont="1" applyFill="1"/>
    <xf numFmtId="0" fontId="1" fillId="2" borderId="0" xfId="0" applyFont="1" applyFill="1"/>
    <xf numFmtId="2" fontId="13" fillId="4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3" borderId="0" xfId="0" applyFont="1" applyFill="1" applyAlignment="1">
      <alignment horizontal="center" vertical="top" wrapText="1"/>
    </xf>
    <xf numFmtId="2" fontId="13" fillId="4" borderId="4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2" fontId="13" fillId="4" borderId="7" xfId="0" applyNumberFormat="1" applyFont="1" applyFill="1" applyBorder="1" applyAlignment="1">
      <alignment horizontal="center" vertical="center" wrapText="1"/>
    </xf>
    <xf numFmtId="2" fontId="12" fillId="4" borderId="0" xfId="0" applyNumberFormat="1" applyFont="1" applyFill="1" applyAlignment="1">
      <alignment horizontal="left" vertical="center"/>
    </xf>
  </cellXfs>
  <cellStyles count="6">
    <cellStyle name="Comma" xfId="1" builtinId="3"/>
    <cellStyle name="Comma 2" xfId="2" xr:uid="{00000000-0005-0000-0000-000001000000}"/>
    <cellStyle name="Comma 2 2" xfId="5" xr:uid="{3944134F-068A-4843-A881-E6E7C9724165}"/>
    <cellStyle name="Comma 3" xfId="4" xr:uid="{1F03CE55-E1B5-49EF-AFDB-9ACEDBE4224B}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628217</xdr:colOff>
      <xdr:row>0</xdr:row>
      <xdr:rowOff>180188</xdr:rowOff>
    </xdr:from>
    <xdr:to>
      <xdr:col>1</xdr:col>
      <xdr:colOff>3193317</xdr:colOff>
      <xdr:row>2</xdr:row>
      <xdr:rowOff>35549</xdr:rowOff>
    </xdr:to>
    <xdr:pic>
      <xdr:nvPicPr>
        <xdr:cNvPr id="2" name="Picture 1" descr="Dubai Data and Statistics Establishment Logo">
          <a:extLst>
            <a:ext uri="{FF2B5EF4-FFF2-40B4-BE49-F238E27FC236}">
              <a16:creationId xmlns:a16="http://schemas.microsoft.com/office/drawing/2014/main" id="{A683FDBB-8231-4E6E-90CD-E9CB6186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9530865" y="180188"/>
          <a:ext cx="3206206" cy="49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72536</xdr:colOff>
      <xdr:row>0</xdr:row>
      <xdr:rowOff>64043</xdr:rowOff>
    </xdr:from>
    <xdr:to>
      <xdr:col>8</xdr:col>
      <xdr:colOff>1684757</xdr:colOff>
      <xdr:row>2</xdr:row>
      <xdr:rowOff>175683</xdr:rowOff>
    </xdr:to>
    <xdr:pic>
      <xdr:nvPicPr>
        <xdr:cNvPr id="3" name="dubaigov11" descr="Dubai Government Logo">
          <a:extLst>
            <a:ext uri="{FF2B5EF4-FFF2-40B4-BE49-F238E27FC236}">
              <a16:creationId xmlns:a16="http://schemas.microsoft.com/office/drawing/2014/main" id="{312C5DC8-3506-4956-BFC9-59CF30C0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2039521" y="64043"/>
          <a:ext cx="1612221" cy="746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7"/>
  <sheetViews>
    <sheetView rightToLeft="1" tabSelected="1" zoomScale="104" zoomScaleNormal="104" zoomScaleSheetLayoutView="100" workbookViewId="0">
      <selection activeCell="D23" sqref="D23"/>
    </sheetView>
  </sheetViews>
  <sheetFormatPr defaultColWidth="9.1796875" defaultRowHeight="12.5"/>
  <cols>
    <col min="1" max="1" width="9.1796875" style="1"/>
    <col min="2" max="2" width="54.54296875" style="1" bestFit="1" customWidth="1"/>
    <col min="3" max="3" width="16.453125" style="1" bestFit="1" customWidth="1"/>
    <col min="4" max="4" width="13" style="1" customWidth="1"/>
    <col min="5" max="5" width="16.453125" style="1" bestFit="1" customWidth="1"/>
    <col min="6" max="6" width="16.453125" style="22" customWidth="1"/>
    <col min="7" max="7" width="13" style="1" hidden="1" customWidth="1"/>
    <col min="8" max="8" width="12" style="1" customWidth="1"/>
    <col min="9" max="9" width="29.26953125" style="1" customWidth="1"/>
    <col min="10" max="11" width="10.7265625" style="1" customWidth="1"/>
    <col min="12" max="12" width="28.7265625" style="1" customWidth="1"/>
    <col min="13" max="16384" width="9.1796875" style="1"/>
  </cols>
  <sheetData>
    <row r="1" spans="2:10" s="2" customFormat="1" ht="33.65" customHeight="1">
      <c r="B1" s="25"/>
      <c r="C1" s="25"/>
      <c r="D1" s="25"/>
      <c r="E1" s="25"/>
      <c r="F1" s="25"/>
      <c r="G1" s="25"/>
      <c r="H1" s="25"/>
      <c r="I1" s="25"/>
    </row>
    <row r="2" spans="2:10" s="2" customFormat="1" ht="16.5">
      <c r="B2" s="25"/>
      <c r="C2" s="25"/>
      <c r="D2" s="25"/>
      <c r="E2" s="25"/>
      <c r="F2" s="25"/>
      <c r="G2" s="25"/>
      <c r="H2" s="25"/>
      <c r="I2" s="25"/>
    </row>
    <row r="3" spans="2:10" s="2" customFormat="1" ht="16.5">
      <c r="B3" s="25"/>
      <c r="C3" s="25"/>
      <c r="D3" s="25"/>
      <c r="E3" s="25"/>
      <c r="F3" s="25"/>
      <c r="G3" s="25"/>
      <c r="H3" s="25"/>
      <c r="I3" s="25"/>
    </row>
    <row r="4" spans="2:10" s="2" customFormat="1" ht="20.149999999999999" customHeight="1">
      <c r="B4" s="13" t="s">
        <v>0</v>
      </c>
      <c r="C4" s="14"/>
      <c r="D4" s="14"/>
      <c r="E4" s="31" t="s">
        <v>1</v>
      </c>
      <c r="F4" s="31"/>
      <c r="G4" s="31"/>
      <c r="H4" s="31"/>
      <c r="I4" s="31"/>
    </row>
    <row r="5" spans="2:10" ht="24" customHeight="1">
      <c r="B5" s="3"/>
      <c r="C5" s="3"/>
      <c r="D5" s="3"/>
      <c r="E5" s="3"/>
      <c r="F5" s="3"/>
      <c r="G5" s="3"/>
      <c r="H5" s="4"/>
      <c r="I5" s="15" t="s">
        <v>2</v>
      </c>
      <c r="J5" s="3"/>
    </row>
    <row r="6" spans="2:10" ht="27" customHeight="1">
      <c r="B6" s="26" t="s">
        <v>3</v>
      </c>
      <c r="C6" s="27">
        <v>2021</v>
      </c>
      <c r="D6" s="28"/>
      <c r="E6" s="27">
        <v>2022</v>
      </c>
      <c r="F6" s="29"/>
      <c r="G6" s="28"/>
      <c r="H6" s="30" t="s">
        <v>4</v>
      </c>
      <c r="I6" s="26" t="s">
        <v>5</v>
      </c>
    </row>
    <row r="7" spans="2:10" s="5" customFormat="1" ht="95">
      <c r="B7" s="26"/>
      <c r="C7" s="16" t="s">
        <v>6</v>
      </c>
      <c r="D7" s="16" t="s">
        <v>7</v>
      </c>
      <c r="E7" s="16" t="s">
        <v>6</v>
      </c>
      <c r="F7" s="23" t="s">
        <v>7</v>
      </c>
      <c r="G7" s="16" t="s">
        <v>7</v>
      </c>
      <c r="H7" s="30"/>
      <c r="I7" s="26"/>
    </row>
    <row r="8" spans="2:10" s="8" customFormat="1" ht="36" customHeight="1">
      <c r="B8" s="7" t="s">
        <v>8</v>
      </c>
      <c r="C8" s="6">
        <v>43.507021999999999</v>
      </c>
      <c r="D8" s="6">
        <f t="shared" ref="D8:D24" si="0">(C8/$C$24)*100</f>
        <v>1.227816038097825E-2</v>
      </c>
      <c r="E8" s="6">
        <v>43.507021999999999</v>
      </c>
      <c r="F8" s="6">
        <f>(E8/$E$24)*100</f>
        <v>1.0820400382589017E-2</v>
      </c>
      <c r="G8" s="6">
        <f t="shared" ref="G8:G24" si="1">(E8/$E$24)*100</f>
        <v>1.0820400382589017E-2</v>
      </c>
      <c r="H8" s="6">
        <f>(E8/C8-1)*100</f>
        <v>0</v>
      </c>
      <c r="I8" s="7" t="s">
        <v>9</v>
      </c>
      <c r="J8" s="9"/>
    </row>
    <row r="9" spans="2:10" s="8" customFormat="1" ht="36" customHeight="1">
      <c r="B9" s="7" t="s">
        <v>10</v>
      </c>
      <c r="C9" s="6">
        <v>1808.9410049555001</v>
      </c>
      <c r="D9" s="6">
        <f t="shared" si="0"/>
        <v>0.51050305807121443</v>
      </c>
      <c r="E9" s="6">
        <v>1707.921320859399</v>
      </c>
      <c r="F9" s="6">
        <f t="shared" ref="F9:F24" si="2">(E9/$E$24)*100</f>
        <v>0.4247680412062903</v>
      </c>
      <c r="G9" s="6">
        <f t="shared" si="1"/>
        <v>0.4247680412062903</v>
      </c>
      <c r="H9" s="6">
        <f t="shared" ref="H9:H24" si="3">(E9/C9-1)*100</f>
        <v>-5.5844653761157996</v>
      </c>
      <c r="I9" s="7" t="s">
        <v>11</v>
      </c>
    </row>
    <row r="10" spans="2:10" s="8" customFormat="1" ht="36" customHeight="1">
      <c r="B10" s="7" t="s">
        <v>12</v>
      </c>
      <c r="C10" s="6">
        <v>11616.309135600051</v>
      </c>
      <c r="D10" s="6">
        <f t="shared" si="0"/>
        <v>3.2782502696213101</v>
      </c>
      <c r="E10" s="6">
        <v>12287.245901449351</v>
      </c>
      <c r="F10" s="6">
        <f t="shared" si="2"/>
        <v>3.055895672496451</v>
      </c>
      <c r="G10" s="6">
        <f t="shared" si="1"/>
        <v>3.055895672496451</v>
      </c>
      <c r="H10" s="6">
        <f t="shared" si="3"/>
        <v>5.7758170690646038</v>
      </c>
      <c r="I10" s="7" t="s">
        <v>13</v>
      </c>
    </row>
    <row r="11" spans="2:10" s="8" customFormat="1" ht="36" customHeight="1">
      <c r="B11" s="7" t="s">
        <v>14</v>
      </c>
      <c r="C11" s="6">
        <v>2087.181148631636</v>
      </c>
      <c r="D11" s="6">
        <f t="shared" si="0"/>
        <v>0.58902548850743286</v>
      </c>
      <c r="E11" s="6">
        <v>5335.398164807636</v>
      </c>
      <c r="F11" s="6">
        <f t="shared" si="2"/>
        <v>1.3269385420990039</v>
      </c>
      <c r="G11" s="6">
        <f t="shared" si="1"/>
        <v>1.3269385420990039</v>
      </c>
      <c r="H11" s="6">
        <f t="shared" si="3"/>
        <v>155.62698131427373</v>
      </c>
      <c r="I11" s="7" t="s">
        <v>15</v>
      </c>
    </row>
    <row r="12" spans="2:10" s="8" customFormat="1" ht="36" customHeight="1">
      <c r="B12" s="7" t="s">
        <v>16</v>
      </c>
      <c r="C12" s="6">
        <v>7871.574150762468</v>
      </c>
      <c r="D12" s="6">
        <f t="shared" si="0"/>
        <v>2.221444848002335</v>
      </c>
      <c r="E12" s="6">
        <v>8266.2330277475594</v>
      </c>
      <c r="F12" s="6">
        <f t="shared" si="2"/>
        <v>2.0558509156524125</v>
      </c>
      <c r="G12" s="6">
        <f t="shared" si="1"/>
        <v>2.0558509156524125</v>
      </c>
      <c r="H12" s="6">
        <f t="shared" si="3"/>
        <v>5.0137224070596176</v>
      </c>
      <c r="I12" s="7" t="s">
        <v>17</v>
      </c>
    </row>
    <row r="13" spans="2:10" s="8" customFormat="1" ht="36" customHeight="1">
      <c r="B13" s="7" t="s">
        <v>18</v>
      </c>
      <c r="C13" s="6">
        <v>130189.19950045337</v>
      </c>
      <c r="D13" s="6">
        <f t="shared" si="0"/>
        <v>36.740824764741191</v>
      </c>
      <c r="E13" s="6">
        <v>150932.53618652176</v>
      </c>
      <c r="F13" s="6">
        <f t="shared" si="2"/>
        <v>37.537629495711535</v>
      </c>
      <c r="G13" s="6">
        <f t="shared" si="1"/>
        <v>37.537629495711535</v>
      </c>
      <c r="H13" s="6">
        <f t="shared" si="3"/>
        <v>15.933223927685457</v>
      </c>
      <c r="I13" s="7" t="s">
        <v>19</v>
      </c>
    </row>
    <row r="14" spans="2:10" s="8" customFormat="1" ht="36" customHeight="1">
      <c r="B14" s="7" t="s">
        <v>20</v>
      </c>
      <c r="C14" s="6">
        <v>6871.7710291820549</v>
      </c>
      <c r="D14" s="6">
        <f t="shared" si="0"/>
        <v>1.9392894047691254</v>
      </c>
      <c r="E14" s="6">
        <v>8959.5070827953477</v>
      </c>
      <c r="F14" s="6">
        <f t="shared" si="2"/>
        <v>2.2282714240126062</v>
      </c>
      <c r="G14" s="6">
        <f t="shared" si="1"/>
        <v>2.2282714240126062</v>
      </c>
      <c r="H14" s="6">
        <f t="shared" si="3"/>
        <v>30.38133902813982</v>
      </c>
      <c r="I14" s="7" t="s">
        <v>21</v>
      </c>
    </row>
    <row r="15" spans="2:10" s="8" customFormat="1" ht="36" customHeight="1">
      <c r="B15" s="7" t="s">
        <v>22</v>
      </c>
      <c r="C15" s="6">
        <v>368.16267246270979</v>
      </c>
      <c r="D15" s="6">
        <f t="shared" si="0"/>
        <v>0.10389955761133721</v>
      </c>
      <c r="E15" s="6">
        <v>778.09229031267603</v>
      </c>
      <c r="F15" s="6">
        <f t="shared" si="2"/>
        <v>0.19351520119646076</v>
      </c>
      <c r="G15" s="6">
        <f t="shared" si="1"/>
        <v>0.19351520119646076</v>
      </c>
      <c r="H15" s="6">
        <f t="shared" si="3"/>
        <v>111.34469855617613</v>
      </c>
      <c r="I15" s="7" t="s">
        <v>23</v>
      </c>
    </row>
    <row r="16" spans="2:10" s="8" customFormat="1" ht="36" customHeight="1">
      <c r="B16" s="7" t="s">
        <v>24</v>
      </c>
      <c r="C16" s="6">
        <v>4480.2566387684692</v>
      </c>
      <c r="D16" s="6">
        <f t="shared" si="0"/>
        <v>1.2643777263987823</v>
      </c>
      <c r="E16" s="6">
        <v>4923.7076405182188</v>
      </c>
      <c r="F16" s="6">
        <f t="shared" si="2"/>
        <v>1.224549178227363</v>
      </c>
      <c r="G16" s="6">
        <f t="shared" si="1"/>
        <v>1.224549178227363</v>
      </c>
      <c r="H16" s="6">
        <f t="shared" si="3"/>
        <v>9.8978928553442138</v>
      </c>
      <c r="I16" s="7" t="s">
        <v>25</v>
      </c>
    </row>
    <row r="17" spans="2:9" s="8" customFormat="1" ht="36" customHeight="1">
      <c r="B17" s="7" t="s">
        <v>26</v>
      </c>
      <c r="C17" s="6">
        <v>88569.554408737997</v>
      </c>
      <c r="D17" s="6">
        <f t="shared" si="0"/>
        <v>24.995302916900734</v>
      </c>
      <c r="E17" s="6">
        <v>95477.642129147309</v>
      </c>
      <c r="F17" s="6">
        <f t="shared" si="2"/>
        <v>23.745737307024203</v>
      </c>
      <c r="G17" s="6">
        <f t="shared" si="1"/>
        <v>23.745737307024203</v>
      </c>
      <c r="H17" s="6">
        <f t="shared" si="3"/>
        <v>7.799618917048301</v>
      </c>
      <c r="I17" s="7" t="s">
        <v>27</v>
      </c>
    </row>
    <row r="18" spans="2:9" s="8" customFormat="1" ht="36" customHeight="1">
      <c r="B18" s="7" t="s">
        <v>28</v>
      </c>
      <c r="C18" s="6">
        <v>77787.734671393438</v>
      </c>
      <c r="D18" s="6">
        <f t="shared" si="0"/>
        <v>21.952554738597165</v>
      </c>
      <c r="E18" s="6">
        <v>86789.176247798896</v>
      </c>
      <c r="F18" s="6">
        <f t="shared" si="2"/>
        <v>21.584875100765778</v>
      </c>
      <c r="G18" s="6">
        <f t="shared" si="1"/>
        <v>21.584875100765778</v>
      </c>
      <c r="H18" s="6">
        <f t="shared" si="3"/>
        <v>11.571800637248476</v>
      </c>
      <c r="I18" s="7" t="s">
        <v>29</v>
      </c>
    </row>
    <row r="19" spans="2:9" s="8" customFormat="1" ht="36" customHeight="1">
      <c r="B19" s="7" t="s">
        <v>30</v>
      </c>
      <c r="C19" s="6">
        <v>16209.978091558081</v>
      </c>
      <c r="D19" s="6">
        <f t="shared" si="0"/>
        <v>4.5746341999756694</v>
      </c>
      <c r="E19" s="6">
        <v>14937.949264980649</v>
      </c>
      <c r="F19" s="6">
        <f t="shared" si="2"/>
        <v>3.7151380285667899</v>
      </c>
      <c r="G19" s="6">
        <f t="shared" si="1"/>
        <v>3.7151380285667899</v>
      </c>
      <c r="H19" s="6">
        <f t="shared" si="3"/>
        <v>-7.8471964575935305</v>
      </c>
      <c r="I19" s="7" t="s">
        <v>31</v>
      </c>
    </row>
    <row r="20" spans="2:9" s="10" customFormat="1" ht="36" customHeight="1">
      <c r="B20" s="7" t="s">
        <v>32</v>
      </c>
      <c r="C20" s="6">
        <v>4061.2771721857202</v>
      </c>
      <c r="D20" s="6">
        <f t="shared" si="0"/>
        <v>1.1461371102738793</v>
      </c>
      <c r="E20" s="6">
        <v>9285.4123447350012</v>
      </c>
      <c r="F20" s="6">
        <f t="shared" si="2"/>
        <v>2.3093255908774308</v>
      </c>
      <c r="G20" s="6">
        <f t="shared" si="1"/>
        <v>2.3093255908774308</v>
      </c>
      <c r="H20" s="6">
        <f t="shared" si="3"/>
        <v>128.63281551743307</v>
      </c>
      <c r="I20" s="7" t="s">
        <v>33</v>
      </c>
    </row>
    <row r="21" spans="2:9" ht="36" customHeight="1">
      <c r="B21" s="7" t="s">
        <v>34</v>
      </c>
      <c r="C21" s="6">
        <v>913.35752834691755</v>
      </c>
      <c r="D21" s="6">
        <f t="shared" si="0"/>
        <v>0.25775954553307145</v>
      </c>
      <c r="E21" s="6">
        <v>851.99303173231749</v>
      </c>
      <c r="F21" s="6">
        <f t="shared" si="2"/>
        <v>0.21189466211958946</v>
      </c>
      <c r="G21" s="6">
        <f t="shared" si="1"/>
        <v>0.21189466211958946</v>
      </c>
      <c r="H21" s="6">
        <f t="shared" si="3"/>
        <v>-6.7185625245421043</v>
      </c>
      <c r="I21" s="7" t="s">
        <v>35</v>
      </c>
    </row>
    <row r="22" spans="2:9" ht="36" customHeight="1">
      <c r="B22" s="12" t="s">
        <v>36</v>
      </c>
      <c r="C22" s="6">
        <v>1433.6126757151633</v>
      </c>
      <c r="D22" s="6">
        <f t="shared" si="0"/>
        <v>0.40458127326283416</v>
      </c>
      <c r="E22" s="6">
        <v>1465.4658190098025</v>
      </c>
      <c r="F22" s="6">
        <f t="shared" si="2"/>
        <v>0.36446822098475951</v>
      </c>
      <c r="G22" s="6">
        <f t="shared" si="1"/>
        <v>0.36446822098475951</v>
      </c>
      <c r="H22" s="6">
        <f t="shared" si="3"/>
        <v>2.2218793007497073</v>
      </c>
      <c r="I22" s="7" t="s">
        <v>37</v>
      </c>
    </row>
    <row r="23" spans="2:9" ht="36" customHeight="1">
      <c r="B23" s="12" t="s">
        <v>44</v>
      </c>
      <c r="C23" s="6">
        <v>32.376261759999998</v>
      </c>
      <c r="D23" s="6">
        <f t="shared" si="0"/>
        <v>9.136937352913127E-3</v>
      </c>
      <c r="E23" s="6">
        <f>6.6039166+34.9</f>
        <v>41.503916599999997</v>
      </c>
      <c r="F23" s="6">
        <f t="shared" si="2"/>
        <v>1.0322218676736427E-2</v>
      </c>
      <c r="G23" s="6">
        <f t="shared" si="1"/>
        <v>1.0322218676736427E-2</v>
      </c>
      <c r="H23" s="6">
        <f t="shared" si="3"/>
        <v>28.192429711811172</v>
      </c>
      <c r="I23" s="7" t="s">
        <v>45</v>
      </c>
    </row>
    <row r="24" spans="2:9" ht="36" customHeight="1">
      <c r="B24" s="17" t="s">
        <v>38</v>
      </c>
      <c r="C24" s="18">
        <f>SUM(C8:C23)</f>
        <v>354344.79311251367</v>
      </c>
      <c r="D24" s="18">
        <f t="shared" si="0"/>
        <v>100</v>
      </c>
      <c r="E24" s="18">
        <f>SUM(E8:E23)</f>
        <v>402083.29139101593</v>
      </c>
      <c r="F24" s="18">
        <f t="shared" si="2"/>
        <v>100</v>
      </c>
      <c r="G24" s="18">
        <f t="shared" si="1"/>
        <v>100</v>
      </c>
      <c r="H24" s="19">
        <f t="shared" si="3"/>
        <v>13.472329552008988</v>
      </c>
      <c r="I24" s="20" t="s">
        <v>39</v>
      </c>
    </row>
    <row r="25" spans="2:9" ht="19">
      <c r="B25" s="21" t="s">
        <v>40</v>
      </c>
      <c r="C25" s="11"/>
      <c r="I25" s="21" t="s">
        <v>41</v>
      </c>
    </row>
    <row r="26" spans="2:9" ht="19">
      <c r="B26" s="21" t="s">
        <v>43</v>
      </c>
      <c r="I26" s="21" t="s">
        <v>42</v>
      </c>
    </row>
    <row r="27" spans="2:9">
      <c r="I27" s="24"/>
    </row>
  </sheetData>
  <mergeCells count="9">
    <mergeCell ref="B1:I1"/>
    <mergeCell ref="B2:I2"/>
    <mergeCell ref="B3:I3"/>
    <mergeCell ref="B6:B7"/>
    <mergeCell ref="C6:D6"/>
    <mergeCell ref="E6:G6"/>
    <mergeCell ref="H6:H7"/>
    <mergeCell ref="I6:I7"/>
    <mergeCell ref="E4:I4"/>
  </mergeCells>
  <printOptions horizontalCentered="1"/>
  <pageMargins left="0.196850393700787" right="0.17" top="0.61685039370078698" bottom="0.39370078740157499" header="0.511811023622047" footer="0.511811023622047"/>
  <pageSetup scale="5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 الأجنبي المباشر حسب النشاط الاقتصادي</Title_Ar>
    <Description_Ar xmlns="667bc8ee-7384-4122-9de8-16030d351779" xsi:nil="true"/>
    <BIUrl xmlns="d559c9b0-d25f-41f7-81fc-95dc7d8a504e" xsi:nil="true"/>
    <Publishing_Date xmlns="667bc8ee-7384-4122-9de8-16030d351779">2022-12-28T20:00:00+00:00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10</ReportOrder>
  </documentManagement>
</p:properties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83580A38-37CE-454C-A4BC-FC11A3334E2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39BEC10-F96B-4C2F-AB0C-3D5A3FF693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DAE604-FACE-4E7B-9558-18673105942D}"/>
</file>

<file path=customXml/itemProps4.xml><?xml version="1.0" encoding="utf-8"?>
<ds:datastoreItem xmlns:ds="http://schemas.openxmlformats.org/officeDocument/2006/customXml" ds:itemID="{DBDD1495-45FF-4776-8918-2BC040B4713D}">
  <ds:schemaRefs>
    <ds:schemaRef ds:uri="http://schemas.microsoft.com/office/2006/documentManagement/types"/>
    <ds:schemaRef ds:uri="http://www.w3.org/XML/1998/namespace"/>
    <ds:schemaRef ds:uri="f5c879f1-4770-4dfa-a7d0-ba298b07212c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b191acf-6731-4b7b-b589-16d2c3d085bd"/>
    <ds:schemaRef ds:uri="http://schemas.openxmlformats.org/package/2006/metadata/core-properties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8534B8A8-1074-4B30-A079-0AE465B62EEB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FDI</vt:lpstr>
      <vt:lpstr>FDI!Print_Area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 Foreign Direct  Investment by Economic Activity</dc:title>
  <dc:subject/>
  <dc:creator>Mis Nabil Alkarad</dc:creator>
  <cp:keywords/>
  <dc:description/>
  <cp:lastModifiedBy>Mayss Nabil Alkarad</cp:lastModifiedBy>
  <cp:revision/>
  <dcterms:created xsi:type="dcterms:W3CDTF">2014-03-10T07:04:38Z</dcterms:created>
  <dcterms:modified xsi:type="dcterms:W3CDTF">2025-09-15T10:55:13Z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_Ar">
    <vt:lpwstr/>
  </property>
  <property fmtid="{D5CDD505-2E9C-101B-9397-08002B2CF9AE}" pid="3" name="Publishing_Date">
    <vt:lpwstr>2022-12-29T00:00:00Z</vt:lpwstr>
  </property>
  <property fmtid="{D5CDD505-2E9C-101B-9397-08002B2CF9AE}" pid="4" name="Topic_Id">
    <vt:lpwstr>24</vt:lpwstr>
  </property>
  <property fmtid="{D5CDD505-2E9C-101B-9397-08002B2CF9AE}" pid="5" name="ReportOrder">
    <vt:lpwstr>10.0000000000000</vt:lpwstr>
  </property>
  <property fmtid="{D5CDD505-2E9C-101B-9397-08002B2CF9AE}" pid="6" name="BIUrl_Ar">
    <vt:lpwstr/>
  </property>
  <property fmtid="{D5CDD505-2E9C-101B-9397-08002B2CF9AE}" pid="7" name="BIUrl">
    <vt:lpwstr/>
  </property>
  <property fmtid="{D5CDD505-2E9C-101B-9397-08002B2CF9AE}" pid="8" name="Description0">
    <vt:lpwstr/>
  </property>
  <property fmtid="{D5CDD505-2E9C-101B-9397-08002B2CF9AE}" pid="9" name="Title_Ar">
    <vt:lpwstr>إجمالي رصيد الأستثمار الأجنبي المباشر حسب النشاط الاقتصادي</vt:lpwstr>
  </property>
  <property fmtid="{D5CDD505-2E9C-101B-9397-08002B2CF9AE}" pid="10" name="Project_Id">
    <vt:lpwstr>20</vt:lpwstr>
  </property>
  <property fmtid="{D5CDD505-2E9C-101B-9397-08002B2CF9AE}" pid="11" name="ContentTypeId">
    <vt:lpwstr>0x010100AE522B06D949BD4A94437BAC2955937F</vt:lpwstr>
  </property>
  <property fmtid="{D5CDD505-2E9C-101B-9397-08002B2CF9AE}" pid="12" name="MediaServiceImageTags">
    <vt:lpwstr/>
  </property>
</Properties>
</file>